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ya\Dropbox\PC (2)\Downloads\"/>
    </mc:Choice>
  </mc:AlternateContent>
  <xr:revisionPtr revIDLastSave="0" documentId="8_{88213F29-03DE-41D7-8E0F-53912ABB7E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K10" i="1" s="1"/>
  <c r="C21" i="1"/>
  <c r="G21" i="1" s="1"/>
  <c r="B21" i="1"/>
  <c r="G20" i="1"/>
  <c r="H20" i="1" s="1"/>
  <c r="D20" i="1"/>
  <c r="E20" i="1" s="1"/>
  <c r="G19" i="1"/>
  <c r="H19" i="1" s="1"/>
  <c r="D19" i="1"/>
  <c r="E19" i="1" s="1"/>
  <c r="H18" i="1"/>
  <c r="G18" i="1"/>
  <c r="D18" i="1"/>
  <c r="E18" i="1" s="1"/>
  <c r="G17" i="1"/>
  <c r="H17" i="1" s="1"/>
  <c r="D17" i="1"/>
  <c r="E17" i="1" s="1"/>
  <c r="G16" i="1"/>
  <c r="H16" i="1" s="1"/>
  <c r="D16" i="1"/>
  <c r="E16" i="1" s="1"/>
  <c r="H15" i="1"/>
  <c r="G15" i="1"/>
  <c r="D15" i="1"/>
  <c r="E15" i="1" s="1"/>
  <c r="G14" i="1"/>
  <c r="H14" i="1" s="1"/>
  <c r="D14" i="1"/>
  <c r="E14" i="1" s="1"/>
  <c r="G13" i="1"/>
  <c r="H13" i="1" s="1"/>
  <c r="D13" i="1"/>
  <c r="E13" i="1" s="1"/>
  <c r="H12" i="1"/>
  <c r="G12" i="1"/>
  <c r="D12" i="1"/>
  <c r="E12" i="1" s="1"/>
  <c r="H11" i="1"/>
  <c r="G11" i="1"/>
  <c r="D11" i="1"/>
  <c r="E11" i="1" s="1"/>
  <c r="G10" i="1"/>
  <c r="H10" i="1" s="1"/>
  <c r="E10" i="1"/>
  <c r="D10" i="1"/>
  <c r="H9" i="1"/>
  <c r="G9" i="1"/>
  <c r="D9" i="1"/>
  <c r="E9" i="1" s="1"/>
  <c r="H21" i="1" l="1"/>
  <c r="K11" i="1"/>
  <c r="K9" i="1"/>
  <c r="D21" i="1"/>
  <c r="E21" i="1" s="1"/>
</calcChain>
</file>

<file path=xl/sharedStrings.xml><?xml version="1.0" encoding="utf-8"?>
<sst xmlns="http://schemas.openxmlformats.org/spreadsheetml/2006/main" count="27" uniqueCount="24">
  <si>
    <t xml:space="preserve"> Financial KPI Dashboard</t>
  </si>
  <si>
    <t>Month</t>
  </si>
  <si>
    <t>Projected Revenue</t>
  </si>
  <si>
    <t>Actual Revenue</t>
  </si>
  <si>
    <t>Difference</t>
  </si>
  <si>
    <t>Variance %</t>
  </si>
  <si>
    <t>Operating Expenses</t>
  </si>
  <si>
    <t>Net Profit</t>
  </si>
  <si>
    <t>Profit Margin</t>
  </si>
  <si>
    <t>Summary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</si>
  <si>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</si>
  <si>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</si>
  <si>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</si>
  <si>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</si>
  <si>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</si>
  <si>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</si>
  <si>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</si>
  <si>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</si>
  <si>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</si>
  <si>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</si>
  <si>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</si>
  <si>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</si>
  <si>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</si>
  <si>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For monitoring the company’s monthly financial health and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</si>
</sst>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]#,##0.00"/>
  </numFmts>
  <fonts count="33" x14ac:knownFonts="1">
    <font>
      <sz val="12"/>
      <color indexed="8"/>
      <name val="Arial"/>
      <family val="2"/>
      <scheme val="minor"/>
    </font>
    <font>
      <sz val="60"/>
      <color rgb="FFFFFFFF"/>
      <name val="Calibri"/>
    </font>
    <font>
      <b/>
      <sz val="72"/>
      <color rgb="FFFFFFFF"/>
      <name val="Calibri"/>
    </font>
    <font>
      <b/>
      <sz val="42"/>
      <color rgb="FFFFFFFF"/>
      <name val="Calibri"/>
    </font>
    <font>
      <b/>
      <sz val="72"/>
      <color rgb="FFFFFFFF"/>
      <name val="Calibri"/>
    </font>
    <font>
      <sz val="11"/>
      <name val="Calibri"/>
    </font>
    <font>
      <b/>
      <sz val="13"/>
      <color rgb="FF2C2C76"/>
      <name val="Calibri"/>
    </font>
    <font>
      <b/>
      <sz val="13"/>
      <color rgb="FF2C2C76"/>
      <name val="Calibri"/>
    </font>
    <font>
      <b/>
      <sz val="13"/>
      <color rgb="FF2C2C76"/>
      <name val="Calibri"/>
    </font>
    <font>
      <b/>
      <sz val="11"/>
      <color rgb="FF2C2C76"/>
      <name val="Calibri"/>
    </font>
    <font>
      <b/>
      <sz val="42"/>
      <name val="Calibri"/>
    </font>
    <font>
      <b/>
      <sz val="11"/>
      <color rgb="FFFFFFFF"/>
      <name val="Calibri"/>
    </font>
    <font>
      <b/>
      <sz val="42"/>
      <name val="Calibri"/>
    </font>
    <font>
      <b/>
      <sz val="11"/>
      <color rgb="FF2C2C76"/>
      <name val="Calibri"/>
    </font>
    <font>
      <sz val="13"/>
      <color rgb="FFFFFFFF"/>
      <name val="Calibri"/>
    </font>
    <font>
      <sz val="13"/>
      <color rgb="FFFFFFFF"/>
      <name val="Calibri"/>
    </font>
    <font>
      <sz val="13"/>
      <color rgb="FFFFFFFF"/>
      <name val="Calibri"/>
    </font>
    <font>
      <sz val="13"/>
      <color rgb="FFFFFFFF"/>
      <name val="Calibri"/>
    </font>
    <font>
      <sz val="11"/>
      <color rgb="FFFFFFFF"/>
      <name val="Calibri"/>
    </font>
    <font>
      <b/>
      <sz val="11"/>
      <color rgb="FF2C2C76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i/>
      <sz val="11"/>
      <name val="Calibri"/>
    </font>
    <font>
      <b/>
      <sz val="11"/>
      <name val="Calibri"/>
    </font>
    <font>
      <b/>
      <sz val="11"/>
      <color rgb="FF2C2C76"/>
      <name val="Calibri"/>
    </font>
    <font>
      <b/>
      <i/>
      <sz val="11"/>
      <color rgb="FF2C2C76"/>
      <name val="Calibri"/>
    </font>
    <font>
      <b/>
      <i/>
      <sz val="11"/>
      <color rgb="FF2C2C76"/>
      <name val="Calibri"/>
    </font>
    <font>
      <sz val="10"/>
      <name val="Calibri"/>
    </font>
    <font>
      <sz val="10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2C76"/>
      </patternFill>
    </fill>
    <fill>
      <patternFill patternType="solid">
        <fgColor rgb="FFC2DCFD"/>
      </patternFill>
    </fill>
    <fill>
      <patternFill patternType="solid">
        <fgColor rgb="FFF5F5D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2C2C76"/>
      </right>
      <top style="thin">
        <color rgb="FF000000"/>
      </top>
      <bottom style="thin">
        <color rgb="FF2C2C76"/>
      </bottom>
      <diagonal/>
    </border>
    <border>
      <left style="thin">
        <color rgb="FF2C2C76"/>
      </left>
      <right/>
      <top style="thin">
        <color rgb="FF000000"/>
      </top>
      <bottom style="thin">
        <color rgb="FF2C2C76"/>
      </bottom>
      <diagonal/>
    </border>
    <border>
      <left style="thin">
        <color rgb="FF2C2C76"/>
      </left>
      <right style="thin">
        <color rgb="FF2C2C76"/>
      </right>
      <top style="thin">
        <color rgb="FF000000"/>
      </top>
      <bottom style="thin">
        <color rgb="FF2C2C76"/>
      </bottom>
      <diagonal/>
    </border>
    <border>
      <left/>
      <right style="thin">
        <color rgb="FFC2DCFD"/>
      </right>
      <top style="thin">
        <color rgb="FF2C2C76"/>
      </top>
      <bottom style="thin">
        <color rgb="FFFFFFFF"/>
      </bottom>
      <diagonal/>
    </border>
    <border>
      <left style="thin">
        <color rgb="FFC2DCFD"/>
      </left>
      <right/>
      <top style="thin">
        <color rgb="FF2C2C76"/>
      </top>
      <bottom style="thin">
        <color rgb="FFFFFFFF"/>
      </bottom>
      <diagonal/>
    </border>
    <border>
      <left style="thin">
        <color rgb="FFC2DCFD"/>
      </left>
      <right style="thin">
        <color rgb="FFC2DCFD"/>
      </right>
      <top style="thin">
        <color rgb="FF2C2C76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2C2C76"/>
      </right>
      <top/>
      <bottom/>
      <diagonal/>
    </border>
    <border>
      <left style="thin">
        <color rgb="FF2C2C76"/>
      </left>
      <right style="thin">
        <color rgb="FFFF5055"/>
      </right>
      <top/>
      <bottom/>
      <diagonal/>
    </border>
    <border>
      <left/>
      <right style="thin">
        <color rgb="FFA0BADA"/>
      </right>
      <top/>
      <bottom/>
      <diagonal/>
    </border>
    <border>
      <left style="thin">
        <color rgb="FFA0BADA"/>
      </left>
      <right/>
      <top/>
      <bottom/>
      <diagonal/>
    </border>
    <border>
      <left style="thin">
        <color rgb="FFA0BADA"/>
      </left>
      <right style="thin">
        <color rgb="FFA0BADA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0" borderId="0" xfId="0" applyFont="1"/>
    <xf numFmtId="0" fontId="6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9" fillId="0" borderId="0" xfId="0" applyFont="1"/>
    <xf numFmtId="0" fontId="10" fillId="0" borderId="9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3" fillId="0" borderId="0" xfId="0" applyFont="1"/>
    <xf numFmtId="0" fontId="14" fillId="2" borderId="7" xfId="0" applyFont="1" applyFill="1" applyBorder="1" applyAlignment="1">
      <alignment horizontal="left" wrapText="1"/>
    </xf>
    <xf numFmtId="0" fontId="15" fillId="2" borderId="7" xfId="0" applyFont="1" applyFill="1" applyBorder="1" applyAlignment="1">
      <alignment horizontal="left" wrapText="1"/>
    </xf>
    <xf numFmtId="0" fontId="16" fillId="2" borderId="7" xfId="0" applyFont="1" applyFill="1" applyBorder="1" applyAlignment="1">
      <alignment horizontal="left" wrapText="1"/>
    </xf>
    <xf numFmtId="0" fontId="17" fillId="2" borderId="10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19" fillId="4" borderId="0" xfId="0" applyFont="1" applyFill="1" applyAlignment="1">
      <alignment horizontal="left" wrapText="1"/>
    </xf>
    <xf numFmtId="0" fontId="21" fillId="0" borderId="0" xfId="0" applyFont="1" applyAlignment="1">
      <alignment horizontal="left" wrapText="1"/>
    </xf>
    <xf numFmtId="0" fontId="24" fillId="0" borderId="0" xfId="0" applyFont="1" applyAlignment="1">
      <alignment wrapText="1"/>
    </xf>
    <xf numFmtId="0" fontId="25" fillId="0" borderId="0" xfId="0" applyFont="1"/>
    <xf numFmtId="0" fontId="26" fillId="0" borderId="0" xfId="0" applyFont="1" applyAlignment="1">
      <alignment horizontal="left"/>
    </xf>
    <xf numFmtId="0" fontId="27" fillId="3" borderId="12" xfId="0" applyFont="1" applyFill="1" applyBorder="1" applyAlignment="1">
      <alignment wrapText="1"/>
    </xf>
    <xf numFmtId="0" fontId="28" fillId="3" borderId="14" xfId="0" applyFont="1" applyFill="1" applyBorder="1" applyAlignment="1">
      <alignment horizontal="left" wrapText="1"/>
    </xf>
    <xf numFmtId="0" fontId="30" fillId="0" borderId="0" xfId="0" applyFont="1"/>
    <xf numFmtId="0" fontId="31" fillId="0" borderId="0" xfId="0" applyFont="1"/>
    <xf numFmtId="0" fontId="32" fillId="0" borderId="0" xfId="0" applyFont="1"/>
    <xf numFmtId="164" fontId="20" fillId="0" borderId="0" xfId="0" applyNumberFormat="1" applyFont="1" applyAlignment="1">
      <alignment horizontal="left" wrapText="1"/>
    </xf>
    <xf numFmtId="10" fontId="21" fillId="0" borderId="0" xfId="0" applyNumberFormat="1" applyFont="1" applyAlignment="1">
      <alignment horizontal="left" wrapText="1"/>
    </xf>
    <xf numFmtId="164" fontId="22" fillId="0" borderId="0" xfId="0" applyNumberFormat="1" applyFont="1" applyAlignment="1">
      <alignment horizontal="left" wrapText="1"/>
    </xf>
    <xf numFmtId="10" fontId="23" fillId="0" borderId="0" xfId="0" applyNumberFormat="1" applyFont="1" applyAlignment="1">
      <alignment horizontal="left" wrapText="1"/>
    </xf>
    <xf numFmtId="10" fontId="28" fillId="3" borderId="14" xfId="0" applyNumberFormat="1" applyFont="1" applyFill="1" applyBorder="1" applyAlignment="1">
      <alignment horizontal="left" wrapText="1"/>
    </xf>
    <xf numFmtId="10" fontId="29" fillId="3" borderId="1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4165" y="2678351"/>
    <xdr:ext cx="3169356" cy="198112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/>
      </xdr:blipFill>
      <xdr:spPr>
        <a:prstGeom prst="rect">
          <a:avLst/>
        </a:prstGeom>
      </xdr:spPr>
    </xdr:pic>
    <xdr:clientData/>
  </xdr:absoluteAnchor>
  <xdr:absoluteAnchor>
    <xdr:pos x="4394400" y="2553197"/>
    <xdr:ext cx="4444490" cy="2523911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/>
        </a:blip>
        <a:stretch/>
      </xdr:blipFill>
      <xdr:spPr>
        <a:prstGeom prst="rect">
          <a:avLst/>
        </a:prstGeom>
      </xdr:spPr>
    </xdr:pic>
    <xdr:clientData/>
  </xdr:absoluteAnchor>
  <xdr:absoluteAnchor>
    <xdr:pos x="9343614" y="2557786"/>
    <xdr:ext cx="4509740" cy="2449968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alphaModFix/>
        </a:blip>
        <a:stretch/>
      </xdr:blipFill>
      <xdr:spPr>
        <a:prstGeom prst="rect">
          <a:avLst/>
        </a:prstGeom>
      </xdr:spPr>
    </xdr:pic>
    <xdr:clientData/>
  </xdr:absoluteAnchor>
  <xdr:absoluteAnchor>
    <xdr:pos x="14301577" y="238606"/>
    <xdr:ext cx="5272176" cy="1278017"/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301577" y="238606"/>
          <a:ext cx="5272176" cy="1278017"/>
        </a:xfrm>
        <a:custGeom>
          <a:avLst/>
          <a:gdLst/>
          <a:ahLst/>
          <a:cxnLst/>
          <a:rect l="l" t="t" r="r" b="b"/>
          <a:pathLst>
            <a:path w="7815692" h="1894585">
              <a:moveTo>
                <a:pt x="14684" y="0"/>
              </a:moveTo>
              <a:lnTo>
                <a:pt x="7801008" y="0"/>
              </a:lnTo>
              <a:cubicBezTo>
                <a:pt x="7804902" y="0"/>
                <a:pt x="7808637" y="1547"/>
                <a:pt x="7811391" y="4301"/>
              </a:cubicBezTo>
              <a:cubicBezTo>
                <a:pt x="7814145" y="7055"/>
                <a:pt x="7815692" y="10790"/>
                <a:pt x="7815692" y="14684"/>
              </a:cubicBezTo>
              <a:lnTo>
                <a:pt x="7815692" y="1879900"/>
              </a:lnTo>
              <a:cubicBezTo>
                <a:pt x="7815692" y="1888010"/>
                <a:pt x="7809117" y="1894585"/>
                <a:pt x="7801008" y="1894585"/>
              </a:cubicBezTo>
              <a:lnTo>
                <a:pt x="14684" y="1894585"/>
              </a:lnTo>
              <a:cubicBezTo>
                <a:pt x="10790" y="1894585"/>
                <a:pt x="7055" y="1893038"/>
                <a:pt x="4301" y="1890284"/>
              </a:cubicBezTo>
              <a:cubicBezTo>
                <a:pt x="1547" y="1887530"/>
                <a:pt x="0" y="1883795"/>
                <a:pt x="0" y="1879900"/>
              </a:cubicBezTo>
              <a:lnTo>
                <a:pt x="0" y="14684"/>
              </a:lnTo>
              <a:cubicBezTo>
                <a:pt x="0" y="10790"/>
                <a:pt x="1547" y="7055"/>
                <a:pt x="4301" y="4301"/>
              </a:cubicBezTo>
              <a:cubicBezTo>
                <a:pt x="7055" y="1547"/>
                <a:pt x="10790" y="0"/>
                <a:pt x="14684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1124180" y="2040440"/>
    <xdr:ext cx="1332012" cy="166333"/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pPr marL="0" lvl="0" indent="-90807" algn="ctr"/>
          <a:r>
            <a:rPr lang="en-US" sz="1100" b="1">
              <a:solidFill>
                <a:srgbClr val="FFFFFF"/>
              </a:solidFill>
            </a:rPr>
            <a:t>Revenue Distribution</a:t>
          </a:r>
        </a:p>
      </xdr:txBody>
    </xdr:sp>
    <xdr:clientData/>
  </xdr:absoluteAnchor>
  <xdr:absoluteAnchor>
    <xdr:pos x="5885097" y="2040440"/>
    <xdr:ext cx="1811052" cy="166333"/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pPr marL="0" lvl="0" indent="-90807" algn="ctr"/>
          <a:r>
            <a:rPr lang="en-US" sz="1100" b="1">
              <a:solidFill>
                <a:srgbClr val="FFFFFF"/>
              </a:solidFill>
            </a:rPr>
            <a:t>Projected vs Actual Revenue</a:t>
          </a:r>
        </a:p>
      </xdr:txBody>
    </xdr:sp>
    <xdr:clientData/>
  </xdr:absoluteAnchor>
  <xdr:absoluteAnchor>
    <xdr:pos x="10998535" y="2040440"/>
    <xdr:ext cx="1244017" cy="166333"/>
    <xdr:sp macro="" textlink="">
      <xdr:nvSpPr>
        <xdr:cNvPr id="8" name="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pPr algn="ctr"/>
          <a:r>
            <a:rPr lang="en-US" sz="1100" b="1">
              <a:solidFill>
                <a:srgbClr val="FFFFFF"/>
              </a:solidFill>
            </a:rPr>
            <a:t>Net Profit Summary</a:t>
          </a:r>
        </a:p>
      </xdr:txBody>
    </xdr:sp>
    <xdr:clientData/>
  </xdr:absoluteAnchor>
  <xdr:absoluteAnchor>
    <xdr:pos x="9264683" y="-2491216"/>
    <xdr:ext cx="3745903" cy="3777011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 amt="62000"/>
        </a:blip>
        <a:stretch>
          <a:fillRect l="-7550" b="-17178"/>
        </a:stretch>
      </xdr:blipFill>
      <xdr:spPr>
        <a:xfrm rot="-5400000">
          <a:off x="0" y="0"/>
          <a:ext cx="0" cy="0"/>
        </a:xfrm>
        <a:prstGeom prst="rect">
          <a:avLst/>
        </a:prstGeom>
      </xdr:spPr>
    </xdr:pic>
    <xdr:clientData/>
  </xdr:absoluteAnchor>
  <xdr:absoluteAnchor>
    <xdr:pos x="9374943" y="-169299"/>
    <xdr:ext cx="4094462" cy="1522955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alphaModFix/>
        </a:blip>
        <a:stretch>
          <a:fillRect b="-96993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A2" sqref="A2"/>
    </sheetView>
  </sheetViews>
  <sheetFormatPr defaultColWidth="16.7265625" defaultRowHeight="33" customHeight="1" x14ac:dyDescent="0.25"/>
  <cols>
    <col min="1" max="1" width="30.6328125" customWidth="1"/>
    <col min="2" max="2" width="23.08984375" customWidth="1"/>
    <col min="3" max="3" width="22.26953125" customWidth="1"/>
    <col min="4" max="5" width="21" customWidth="1"/>
    <col min="6" max="6" width="24.453125" customWidth="1"/>
    <col min="7" max="8" width="21" customWidth="1"/>
    <col min="9" max="9" width="6.81640625" customWidth="1"/>
    <col min="10" max="13" width="22.81640625" customWidth="1"/>
  </cols>
  <sheetData>
    <row r="1" spans="1:13" ht="105" customHeight="1" x14ac:dyDescent="1.65">
      <c r="A1" s="1" t="s">
        <v>0</v>
      </c>
      <c r="B1" s="2"/>
      <c r="C1" s="2"/>
      <c r="D1" s="2"/>
      <c r="E1" s="2"/>
      <c r="F1" s="2"/>
      <c r="G1" s="3"/>
      <c r="H1" s="4"/>
      <c r="I1" s="5"/>
      <c r="J1" s="5"/>
      <c r="K1" s="5"/>
      <c r="L1" s="5"/>
      <c r="M1" s="5"/>
    </row>
    <row r="2" spans="1:13" ht="34.049999999999997" customHeight="1" x14ac:dyDescent="0.35">
      <c r="A2" s="6" t="s">
        <v>23</v>
      </c>
      <c r="B2" s="7"/>
      <c r="C2" s="7"/>
      <c r="D2" s="7"/>
      <c r="E2" s="7"/>
      <c r="F2" s="7"/>
      <c r="G2" s="7"/>
      <c r="H2" s="8"/>
      <c r="I2" s="9"/>
      <c r="J2" s="9"/>
      <c r="K2" s="9"/>
      <c r="L2" s="9"/>
      <c r="M2" s="9"/>
    </row>
    <row r="3" spans="1:13" ht="55.05" customHeight="1" x14ac:dyDescent="1">
      <c r="A3" s="10"/>
      <c r="B3" s="10"/>
      <c r="C3" s="10"/>
      <c r="D3" s="11"/>
      <c r="E3" s="10"/>
      <c r="F3" s="10"/>
      <c r="G3" s="10"/>
      <c r="H3" s="12"/>
      <c r="I3" s="13"/>
      <c r="J3" s="13"/>
      <c r="K3" s="13"/>
      <c r="L3" s="13"/>
      <c r="M3" s="13"/>
    </row>
    <row r="4" spans="1:13" ht="55.05" customHeight="1" x14ac:dyDescent="1">
      <c r="A4" s="10"/>
      <c r="B4" s="10"/>
      <c r="C4" s="10"/>
      <c r="D4" s="10"/>
      <c r="E4" s="10"/>
      <c r="F4" s="10"/>
      <c r="G4" s="10"/>
      <c r="H4" s="12"/>
      <c r="I4" s="5"/>
      <c r="J4" s="5"/>
      <c r="K4" s="5"/>
      <c r="L4" s="5"/>
      <c r="M4" s="5"/>
    </row>
    <row r="5" spans="1:13" ht="55.05" customHeight="1" x14ac:dyDescent="1">
      <c r="A5" s="10"/>
      <c r="B5" s="10"/>
      <c r="C5" s="10"/>
      <c r="D5" s="10"/>
      <c r="E5" s="10"/>
      <c r="F5" s="10"/>
      <c r="G5" s="10"/>
      <c r="H5" s="12"/>
      <c r="I5" s="5"/>
      <c r="J5" s="5"/>
      <c r="K5" s="5"/>
      <c r="L5" s="5"/>
      <c r="M5" s="5"/>
    </row>
    <row r="6" spans="1:13" ht="55.05" customHeight="1" x14ac:dyDescent="1">
      <c r="A6" s="10"/>
      <c r="B6" s="10"/>
      <c r="C6" s="10"/>
      <c r="D6" s="10"/>
      <c r="E6" s="10"/>
      <c r="F6" s="10"/>
      <c r="G6" s="10"/>
      <c r="H6" s="12"/>
      <c r="I6" s="5"/>
      <c r="J6" s="5"/>
      <c r="K6" s="5"/>
      <c r="L6" s="5"/>
      <c r="M6" s="5"/>
    </row>
    <row r="7" spans="1:13" ht="55.05" customHeight="1" x14ac:dyDescent="1">
      <c r="A7" s="10"/>
      <c r="B7" s="10"/>
      <c r="C7" s="10"/>
      <c r="D7" s="10"/>
      <c r="E7" s="10"/>
      <c r="F7" s="10"/>
      <c r="G7" s="10"/>
      <c r="H7" s="12"/>
      <c r="I7" s="5"/>
      <c r="J7" s="5"/>
      <c r="K7" s="5"/>
      <c r="L7" s="5"/>
      <c r="M7" s="5"/>
    </row>
    <row r="8" spans="1:13" ht="34.049999999999997" customHeight="1" x14ac:dyDescent="0.35">
      <c r="A8" s="14" t="s">
        <v>1</v>
      </c>
      <c r="B8" s="14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5" t="s">
        <v>7</v>
      </c>
      <c r="H8" s="16" t="s">
        <v>8</v>
      </c>
      <c r="I8" s="5"/>
      <c r="J8" s="17" t="s">
        <v>9</v>
      </c>
      <c r="K8" s="18"/>
      <c r="L8" s="5"/>
      <c r="M8" s="5"/>
    </row>
    <row r="9" spans="1:13" ht="34.35" customHeight="1" x14ac:dyDescent="0.3">
      <c r="A9" s="19" t="s">
        <v>10</v>
      </c>
      <c r="B9" s="29">
        <v>20000</v>
      </c>
      <c r="C9" s="29">
        <v>18500</v>
      </c>
      <c r="D9" s="20">
        <f t="shared" ref="D9:D21" si="0">C9-B9</f>
        <v>-1500</v>
      </c>
      <c r="E9" s="30">
        <f t="shared" ref="E9:E21" si="1">D9/B9</f>
        <v>-7.4999999999999997E-2</v>
      </c>
      <c r="F9" s="29">
        <v>15000</v>
      </c>
      <c r="G9" s="31">
        <f t="shared" ref="G9:G21" si="2">C9-F9</f>
        <v>3500</v>
      </c>
      <c r="H9" s="32">
        <f t="shared" ref="H9:H21" si="3">G9/C9</f>
        <v>0.1891891891891892</v>
      </c>
      <c r="I9" s="5"/>
      <c r="J9" s="19" t="s">
        <v>3</v>
      </c>
      <c r="K9" s="21">
        <f>C21</f>
        <v>378000</v>
      </c>
      <c r="L9" s="5"/>
      <c r="M9" s="5"/>
    </row>
    <row r="10" spans="1:13" ht="34.35" customHeight="1" x14ac:dyDescent="0.3">
      <c r="A10" s="19" t="s">
        <v>11</v>
      </c>
      <c r="B10" s="29">
        <v>22000</v>
      </c>
      <c r="C10" s="29">
        <v>23000</v>
      </c>
      <c r="D10" s="20">
        <f t="shared" si="0"/>
        <v>1000</v>
      </c>
      <c r="E10" s="30">
        <f t="shared" si="1"/>
        <v>4.5454545454545456E-2</v>
      </c>
      <c r="F10" s="29">
        <v>16000</v>
      </c>
      <c r="G10" s="31">
        <f t="shared" si="2"/>
        <v>7000</v>
      </c>
      <c r="H10" s="32">
        <f t="shared" si="3"/>
        <v>0.30434782608695654</v>
      </c>
      <c r="I10" s="5"/>
      <c r="J10" s="19" t="s">
        <v>6</v>
      </c>
      <c r="K10" s="21">
        <f>F21</f>
        <v>218500</v>
      </c>
      <c r="L10" s="5"/>
      <c r="M10" s="5"/>
    </row>
    <row r="11" spans="1:13" ht="34.35" customHeight="1" x14ac:dyDescent="0.3">
      <c r="A11" s="19" t="s">
        <v>12</v>
      </c>
      <c r="B11" s="29">
        <v>25000</v>
      </c>
      <c r="C11" s="29">
        <v>24500</v>
      </c>
      <c r="D11" s="20">
        <f t="shared" si="0"/>
        <v>-500</v>
      </c>
      <c r="E11" s="30">
        <f t="shared" si="1"/>
        <v>-0.02</v>
      </c>
      <c r="F11" s="29">
        <v>17000</v>
      </c>
      <c r="G11" s="31">
        <f t="shared" si="2"/>
        <v>7500</v>
      </c>
      <c r="H11" s="32">
        <f t="shared" si="3"/>
        <v>0.30612244897959184</v>
      </c>
      <c r="I11" s="5"/>
      <c r="J11" s="19" t="s">
        <v>7</v>
      </c>
      <c r="K11" s="21">
        <f>G21</f>
        <v>159500</v>
      </c>
      <c r="L11" s="5"/>
      <c r="M11" s="5"/>
    </row>
    <row r="12" spans="1:13" ht="34.35" customHeight="1" x14ac:dyDescent="0.3">
      <c r="A12" s="19" t="s">
        <v>13</v>
      </c>
      <c r="B12" s="29">
        <v>30000</v>
      </c>
      <c r="C12" s="29">
        <v>32000</v>
      </c>
      <c r="D12" s="20">
        <f t="shared" si="0"/>
        <v>2000</v>
      </c>
      <c r="E12" s="30">
        <f t="shared" si="1"/>
        <v>6.6666666666666666E-2</v>
      </c>
      <c r="F12" s="29">
        <v>18000</v>
      </c>
      <c r="G12" s="31">
        <f t="shared" si="2"/>
        <v>14000</v>
      </c>
      <c r="H12" s="32">
        <f t="shared" si="3"/>
        <v>0.4375</v>
      </c>
      <c r="I12" s="5"/>
      <c r="J12" s="5"/>
      <c r="K12" s="22"/>
      <c r="L12" s="5"/>
      <c r="M12" s="5"/>
    </row>
    <row r="13" spans="1:13" ht="34.35" customHeight="1" x14ac:dyDescent="0.3">
      <c r="A13" s="19" t="s">
        <v>14</v>
      </c>
      <c r="B13" s="29">
        <v>28000</v>
      </c>
      <c r="C13" s="29">
        <v>27000</v>
      </c>
      <c r="D13" s="20">
        <f t="shared" si="0"/>
        <v>-1000</v>
      </c>
      <c r="E13" s="30">
        <f t="shared" si="1"/>
        <v>-3.5714285714285712E-2</v>
      </c>
      <c r="F13" s="29">
        <v>16500</v>
      </c>
      <c r="G13" s="31">
        <f t="shared" si="2"/>
        <v>10500</v>
      </c>
      <c r="H13" s="32">
        <f t="shared" si="3"/>
        <v>0.3888888888888889</v>
      </c>
      <c r="I13" s="5"/>
      <c r="J13" s="5"/>
      <c r="K13" s="5"/>
      <c r="L13" s="5"/>
      <c r="M13" s="5"/>
    </row>
    <row r="14" spans="1:13" ht="34.35" customHeight="1" x14ac:dyDescent="0.3">
      <c r="A14" s="19" t="s">
        <v>15</v>
      </c>
      <c r="B14" s="29">
        <v>30000</v>
      </c>
      <c r="C14" s="29">
        <v>31500</v>
      </c>
      <c r="D14" s="20">
        <f t="shared" si="0"/>
        <v>1500</v>
      </c>
      <c r="E14" s="30">
        <f t="shared" si="1"/>
        <v>0.05</v>
      </c>
      <c r="F14" s="29">
        <v>17000</v>
      </c>
      <c r="G14" s="31">
        <f t="shared" si="2"/>
        <v>14500</v>
      </c>
      <c r="H14" s="32">
        <f t="shared" si="3"/>
        <v>0.46031746031746029</v>
      </c>
      <c r="I14" s="5"/>
      <c r="J14" s="23"/>
      <c r="K14" s="23"/>
      <c r="L14" s="23"/>
      <c r="M14" s="23"/>
    </row>
    <row r="15" spans="1:13" ht="34.35" customHeight="1" x14ac:dyDescent="0.3">
      <c r="A15" s="19" t="s">
        <v>16</v>
      </c>
      <c r="B15" s="29">
        <v>35000</v>
      </c>
      <c r="C15" s="29">
        <v>33500</v>
      </c>
      <c r="D15" s="20">
        <f t="shared" si="0"/>
        <v>-1500</v>
      </c>
      <c r="E15" s="30">
        <f t="shared" si="1"/>
        <v>-4.2857142857142858E-2</v>
      </c>
      <c r="F15" s="29">
        <v>19000</v>
      </c>
      <c r="G15" s="31">
        <f t="shared" si="2"/>
        <v>14500</v>
      </c>
      <c r="H15" s="32">
        <f t="shared" si="3"/>
        <v>0.43283582089552236</v>
      </c>
      <c r="I15" s="5"/>
      <c r="J15" s="23"/>
      <c r="K15" s="23"/>
      <c r="L15" s="23"/>
      <c r="M15" s="5"/>
    </row>
    <row r="16" spans="1:13" ht="34.35" customHeight="1" x14ac:dyDescent="0.3">
      <c r="A16" s="19" t="s">
        <v>17</v>
      </c>
      <c r="B16" s="29">
        <v>32000</v>
      </c>
      <c r="C16" s="29">
        <v>34000</v>
      </c>
      <c r="D16" s="20">
        <f t="shared" si="0"/>
        <v>2000</v>
      </c>
      <c r="E16" s="30">
        <f t="shared" si="1"/>
        <v>6.25E-2</v>
      </c>
      <c r="F16" s="29">
        <v>18500</v>
      </c>
      <c r="G16" s="31">
        <f t="shared" si="2"/>
        <v>15500</v>
      </c>
      <c r="H16" s="32">
        <f t="shared" si="3"/>
        <v>0.45588235294117646</v>
      </c>
      <c r="I16" s="5"/>
      <c r="J16" s="23"/>
      <c r="K16" s="23"/>
      <c r="L16" s="5"/>
      <c r="M16" s="5"/>
    </row>
    <row r="17" spans="1:13" ht="34.35" customHeight="1" x14ac:dyDescent="0.3">
      <c r="A17" s="19" t="s">
        <v>18</v>
      </c>
      <c r="B17" s="29">
        <v>33000</v>
      </c>
      <c r="C17" s="29">
        <v>31500</v>
      </c>
      <c r="D17" s="20">
        <f t="shared" si="0"/>
        <v>-1500</v>
      </c>
      <c r="E17" s="30">
        <f t="shared" si="1"/>
        <v>-4.5454545454545456E-2</v>
      </c>
      <c r="F17" s="29">
        <v>17500</v>
      </c>
      <c r="G17" s="31">
        <f t="shared" si="2"/>
        <v>14000</v>
      </c>
      <c r="H17" s="32">
        <f t="shared" si="3"/>
        <v>0.44444444444444442</v>
      </c>
      <c r="I17" s="5"/>
      <c r="J17" s="23"/>
      <c r="K17" s="23"/>
      <c r="L17" s="5"/>
      <c r="M17" s="5"/>
    </row>
    <row r="18" spans="1:13" ht="34.35" customHeight="1" x14ac:dyDescent="0.3">
      <c r="A18" s="19" t="s">
        <v>19</v>
      </c>
      <c r="B18" s="29">
        <v>35000</v>
      </c>
      <c r="C18" s="29">
        <v>36500</v>
      </c>
      <c r="D18" s="20">
        <f t="shared" si="0"/>
        <v>1500</v>
      </c>
      <c r="E18" s="30">
        <f t="shared" si="1"/>
        <v>4.2857142857142858E-2</v>
      </c>
      <c r="F18" s="29">
        <v>20000</v>
      </c>
      <c r="G18" s="31">
        <f t="shared" si="2"/>
        <v>16500</v>
      </c>
      <c r="H18" s="32">
        <f t="shared" si="3"/>
        <v>0.45205479452054792</v>
      </c>
      <c r="I18" s="5"/>
      <c r="J18" s="23"/>
      <c r="K18" s="23"/>
      <c r="L18" s="5"/>
      <c r="M18" s="5"/>
    </row>
    <row r="19" spans="1:13" ht="34.35" customHeight="1" x14ac:dyDescent="0.3">
      <c r="A19" s="19" t="s">
        <v>20</v>
      </c>
      <c r="B19" s="29">
        <v>40000</v>
      </c>
      <c r="C19" s="29">
        <v>39000</v>
      </c>
      <c r="D19" s="20">
        <f t="shared" si="0"/>
        <v>-1000</v>
      </c>
      <c r="E19" s="30">
        <f t="shared" si="1"/>
        <v>-2.5000000000000001E-2</v>
      </c>
      <c r="F19" s="29">
        <v>21000</v>
      </c>
      <c r="G19" s="31">
        <f t="shared" si="2"/>
        <v>18000</v>
      </c>
      <c r="H19" s="32">
        <f t="shared" si="3"/>
        <v>0.46153846153846156</v>
      </c>
      <c r="I19" s="5"/>
      <c r="J19" s="23"/>
      <c r="K19" s="23"/>
      <c r="L19" s="5"/>
      <c r="M19" s="5"/>
    </row>
    <row r="20" spans="1:13" ht="34.35" customHeight="1" x14ac:dyDescent="0.3">
      <c r="A20" s="19" t="s">
        <v>21</v>
      </c>
      <c r="B20" s="29">
        <v>45000</v>
      </c>
      <c r="C20" s="29">
        <v>47000</v>
      </c>
      <c r="D20" s="20">
        <f t="shared" si="0"/>
        <v>2000</v>
      </c>
      <c r="E20" s="30">
        <f t="shared" si="1"/>
        <v>4.4444444444444446E-2</v>
      </c>
      <c r="F20" s="29">
        <v>23000</v>
      </c>
      <c r="G20" s="31">
        <f t="shared" si="2"/>
        <v>24000</v>
      </c>
      <c r="H20" s="32">
        <f t="shared" si="3"/>
        <v>0.51063829787234039</v>
      </c>
      <c r="I20" s="5"/>
      <c r="J20" s="23"/>
      <c r="K20" s="23"/>
      <c r="L20" s="5"/>
      <c r="M20" s="5"/>
    </row>
    <row r="21" spans="1:13" ht="34.35" customHeight="1" x14ac:dyDescent="0.3">
      <c r="A21" s="24" t="s">
        <v>22</v>
      </c>
      <c r="B21" s="25">
        <f>SUM(B9:B20)</f>
        <v>375000</v>
      </c>
      <c r="C21" s="25">
        <f>SUM(C9:C20)</f>
        <v>378000</v>
      </c>
      <c r="D21" s="25">
        <f t="shared" si="0"/>
        <v>3000</v>
      </c>
      <c r="E21" s="33">
        <f t="shared" si="1"/>
        <v>8.0000000000000002E-3</v>
      </c>
      <c r="F21" s="25">
        <f>SUM(F9:F20)</f>
        <v>218500</v>
      </c>
      <c r="G21" s="25">
        <f t="shared" si="2"/>
        <v>159500</v>
      </c>
      <c r="H21" s="34">
        <f t="shared" si="3"/>
        <v>0.42195767195767198</v>
      </c>
      <c r="I21" s="5"/>
      <c r="J21" s="23"/>
      <c r="K21" s="23"/>
      <c r="L21" s="5"/>
      <c r="M21" s="5"/>
    </row>
    <row r="22" spans="1:13" ht="34.35" customHeight="1" x14ac:dyDescent="0.3">
      <c r="A22" s="26"/>
      <c r="B22" s="26"/>
      <c r="C22" s="26"/>
      <c r="D22" s="26"/>
      <c r="E22" s="26"/>
      <c r="F22" s="26"/>
      <c r="G22" s="27"/>
      <c r="H22" s="28"/>
      <c r="I22" s="5"/>
      <c r="J22" s="23"/>
      <c r="K22" s="23"/>
      <c r="L22" s="5"/>
      <c r="M22" s="5"/>
    </row>
    <row r="23" spans="1:13" ht="34.35" customHeight="1" x14ac:dyDescent="0.3">
      <c r="A23" s="26"/>
      <c r="B23" s="26"/>
      <c r="C23" s="26"/>
      <c r="D23" s="26"/>
      <c r="E23" s="26"/>
      <c r="F23" s="26"/>
      <c r="G23" s="27"/>
      <c r="H23" s="28"/>
      <c r="I23" s="5"/>
      <c r="J23" s="23"/>
      <c r="K23" s="23"/>
      <c r="L23" s="5"/>
      <c r="M23" s="5"/>
    </row>
    <row r="24" spans="1:13" ht="34.35" customHeight="1" x14ac:dyDescent="0.3">
      <c r="A24" s="26"/>
      <c r="B24" s="26"/>
      <c r="C24" s="26"/>
      <c r="D24" s="26"/>
      <c r="E24" s="26"/>
      <c r="F24" s="26"/>
      <c r="G24" s="27"/>
      <c r="H24" s="28"/>
      <c r="I24" s="5"/>
      <c r="J24" s="23"/>
      <c r="K24" s="23"/>
      <c r="L24" s="5"/>
      <c r="M24" s="5"/>
    </row>
    <row r="25" spans="1:13" ht="34.35" customHeight="1" x14ac:dyDescent="0.3">
      <c r="A25" s="26"/>
      <c r="B25" s="26"/>
      <c r="C25" s="26"/>
      <c r="D25" s="26"/>
      <c r="E25" s="26"/>
      <c r="F25" s="26"/>
      <c r="G25" s="27"/>
      <c r="H25" s="28"/>
      <c r="I25" s="5"/>
      <c r="J25" s="23"/>
      <c r="K25" s="23"/>
      <c r="L25" s="5"/>
      <c r="M25" s="5"/>
    </row>
    <row r="26" spans="1:13" ht="34.35" customHeight="1" x14ac:dyDescent="0.3">
      <c r="A26" s="26"/>
      <c r="B26" s="26"/>
      <c r="C26" s="26"/>
      <c r="D26" s="26"/>
      <c r="E26" s="26"/>
      <c r="F26" s="26"/>
      <c r="G26" s="27"/>
      <c r="H26" s="28"/>
      <c r="I26" s="5"/>
      <c r="J26" s="23"/>
      <c r="K26" s="23"/>
      <c r="L26" s="5"/>
      <c r="M26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KPI Dashboard Sheet</dc:title>
  <dc:creator>Ramy Ashraf</dc:creator>
  <cp:lastModifiedBy>Ramy Ashraf</cp:lastModifiedBy>
  <dcterms:created xsi:type="dcterms:W3CDTF">2026-05-18T16:38:10Z</dcterms:created>
  <dcterms:modified xsi:type="dcterms:W3CDTF">2026-05-18T16:42:42Z</dcterms:modified>
</cp:coreProperties>
</file>