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<sst xmlns="http://schemas.openxmlformats.org/spreadsheetml/2006/main" count="74" uniqueCount="48">
  <si>
    <t>Inclusive dates:</t>
  </si>
  <si>
    <t>Total budget:</t>
  </si>
  <si>
    <t>Running balance:</t>
  </si>
  <si>
    <t>Expenses</t>
  </si>
  <si>
    <t>Income</t>
  </si>
  <si>
    <t>Date</t>
  </si>
  <si>
    <t>Item</t>
  </si>
  <si>
    <t>Category</t>
  </si>
  <si>
    <t>Type</t>
  </si>
  <si>
    <t>Amount</t>
  </si>
  <si>
    <t>Logged by</t>
  </si>
  <si>
    <t>Expense Summary</t>
  </si>
  <si>
    <t>Actual spend</t>
  </si>
  <si>
    <t>Budget allocated</t>
  </si>
  <si>
    <t>Remaining budget</t>
  </si>
  <si>
    <t>Monthly rent</t>
  </si>
  <si>
    <t>Rent and utilities</t>
  </si>
  <si>
    <t>💰 Expense</t>
  </si>
  <si>
    <t>Administrative costs</t>
  </si>
  <si>
    <t>10 units sold</t>
  </si>
  <si>
    <t>Income from sales</t>
  </si>
  <si>
    <t>💵 Income</t>
  </si>
  <si>
    <t>Social media spend</t>
  </si>
  <si>
    <t>Marketing and ads</t>
  </si>
  <si>
    <t>Taxes</t>
  </si>
  <si>
    <t>Payroll</t>
  </si>
  <si>
    <t>Accountant’s fees</t>
  </si>
  <si>
    <t>Professional services</t>
  </si>
  <si>
    <t>Professional fees collected</t>
  </si>
  <si>
    <t>Income from services</t>
  </si>
  <si>
    <t>Software and technology</t>
  </si>
  <si>
    <t>Canva subscription</t>
  </si>
  <si>
    <t>Totals</t>
  </si>
  <si>
    <t>Income tax</t>
  </si>
  <si>
    <t>Business cards</t>
  </si>
  <si>
    <t>Income Summary</t>
  </si>
  <si>
    <t>Amount collected</t>
  </si>
  <si>
    <t>Tally</t>
  </si>
  <si>
    <t>Actual</t>
  </si>
  <si>
    <t>Planned</t>
  </si>
  <si>
    <t>Print flyers</t>
  </si>
  <si>
    <t>Excise/industry taxes</t>
  </si>
  <si>
    <t>Expense</t>
  </si>
  <si>
    <t>15 units sold</t>
  </si>
  <si>
    <t>Balance</t>
  </si>
  <si>
    <t>Software and subscriptions</t>
  </si>
  <si>
    <t>Log other items as you go</t>
  </si>
  <si>
    <t>Add rows as needed</t>
  </si>
</sst>
</file>

<file path=xl/styles.xml><?xml version="1.0" encoding="utf-8"?>
<styleSheet xmlns="http://schemas.openxmlformats.org/spreadsheetml/2006/main">
  <numFmts count="2">
    <numFmt numFmtId="164" formatCode="MMM d, yyyy"/>
    <numFmt numFmtId="165" formatCode="[$$-en]#,##0.00"/>
  </numFmts>
  <fonts count="38">
    <font>
      <sz val="12.0"/>
      <color indexed="8"/>
      <name val="Calibri"/>
      <family val="2"/>
      <scheme val="minor"/>
    </font>
    <font>
      <name val="Calibri"/>
      <sz val="56.0"/>
      <color rgb="FFFFFFFF"/>
    </font>
    <font>
      <name val="Calibri"/>
      <sz val="50.0"/>
      <color rgb="FFFFFFFF"/>
    </font>
    <font>
      <name val="Calibri"/>
      <sz val="50.0"/>
      <color rgb="FFFFFFFF"/>
    </font>
    <font>
      <name val="Calibri"/>
      <sz val="50.0"/>
      <color rgb="FFFFFFFF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  <i val="true"/>
    </font>
    <font>
      <name val="Calibri"/>
      <sz val="11.0"/>
    </font>
    <font>
      <name val="Calibri"/>
      <sz val="12.0"/>
      <b val="true"/>
    </font>
    <font>
      <name val="Calibri"/>
      <sz val="12.0"/>
      <b val="true"/>
      <color rgb="FFFFFFFF"/>
    </font>
    <font>
      <name val="Calibri"/>
      <sz val="12.0"/>
      <b val="true"/>
      <color rgb="FFFFFFFF"/>
    </font>
    <font>
      <name val="Calibri"/>
      <sz val="10.0"/>
    </font>
    <font>
      <name val="Calibri"/>
      <sz val="14.0"/>
      <b val="true"/>
      <color rgb="FF292929"/>
    </font>
    <font>
      <name val="Calibri"/>
      <sz val="14.0"/>
      <b val="true"/>
      <color rgb="FF292929"/>
    </font>
    <font>
      <name val="Calibri"/>
      <sz val="14.0"/>
      <b val="true"/>
      <color rgb="FF292929"/>
    </font>
    <font>
      <name val="Calibri"/>
      <sz val="14.0"/>
      <b val="true"/>
      <color rgb="FF292929"/>
    </font>
    <font>
      <name val="Calibri"/>
      <sz val="14.0"/>
      <b val="true"/>
      <color rgb="FF292929"/>
    </font>
    <font>
      <name val="Calibri"/>
      <sz val="14.0"/>
      <b val="true"/>
      <color rgb="FF292929"/>
    </font>
    <font>
      <name val="Calibri"/>
      <sz val="14.0"/>
      <b val="true"/>
      <color rgb="FF292929"/>
    </font>
    <font>
      <name val="Calibri"/>
      <sz val="12.0"/>
      <b val="true"/>
      <color rgb="FF292929"/>
    </font>
    <font>
      <name val="Calibri"/>
      <sz val="12.0"/>
      <b val="true"/>
      <color rgb="FF292929"/>
    </font>
    <font>
      <name val="Calibri"/>
      <sz val="12.0"/>
      <b val="true"/>
      <color rgb="FF292929"/>
    </font>
    <font>
      <name val="Calibri"/>
      <sz val="12.0"/>
      <b val="true"/>
      <color rgb="FF292929"/>
    </font>
    <font>
      <name val="Calibri"/>
      <sz val="11.0"/>
    </font>
    <font>
      <name val="Calibri"/>
      <sz val="10.0"/>
    </font>
    <font>
      <name val="Calibri"/>
      <sz val="10.0"/>
    </font>
    <font>
      <name val="Calibri"/>
      <sz val="10.0"/>
      <i val="true"/>
    </font>
    <font>
      <name val="Calibri"/>
      <sz val="11.0"/>
    </font>
    <font>
      <name val="Calibri"/>
      <sz val="10.0"/>
    </font>
    <font>
      <name val="Calibri"/>
      <sz val="10.0"/>
      <b val="true"/>
    </font>
    <font>
      <name val="Calibri"/>
      <sz val="10.0"/>
      <b val="true"/>
      <i val="true"/>
    </font>
    <font>
      <name val="Calibri"/>
      <sz val="11.0"/>
    </font>
    <font>
      <name val="Calibri"/>
      <sz val="10.0"/>
    </font>
    <font>
      <name val="Calibri"/>
      <sz val="11.0"/>
    </font>
    <font>
      <name val="Calibri"/>
      <sz val="10.0"/>
    </font>
    <font>
      <name val="Calibri"/>
      <sz val="12.0"/>
      <b val="true"/>
      <color rgb="FF29292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74DFEC"/>
      </patternFill>
    </fill>
    <fill>
      <patternFill patternType="solid">
        <fgColor rgb="B0A0FF"/>
      </patternFill>
    </fill>
  </fills>
  <borders count="37">
    <border>
      <left/>
      <right/>
      <top/>
      <bottom/>
      <diagonal/>
    </border>
    <border>
      <top style="thin"/>
    </border>
    <border>
      <top style="thin">
        <color rgb="FFFFFF"/>
      </top>
    </border>
    <border>
      <top style="thin">
        <color rgb="FFFFFF"/>
      </top>
      <bottom style="thin"/>
    </border>
    <border>
      <top style="thin">
        <color rgb="FFFFFF"/>
      </top>
      <bottom style="thin">
        <color indexed="9"/>
      </bottom>
    </border>
    <border>
      <left style="thin"/>
      <top style="thin">
        <color rgb="FFFFFF"/>
      </top>
      <bottom style="thin">
        <color indexed="9"/>
      </bottom>
    </border>
    <border>
      <left style="thin">
        <color rgb="FFFFFF"/>
      </left>
      <top style="thin">
        <color rgb="FFFFFF"/>
      </top>
      <bottom style="thin">
        <color indexed="9"/>
      </bottom>
    </border>
    <border>
      <left style="thin">
        <color rgb="FFFFFF"/>
      </left>
      <right style="thin"/>
      <top style="thin">
        <color rgb="FFFFFF"/>
      </top>
      <bottom style="thin">
        <color indexed="9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indexed="9"/>
      </bottom>
    </border>
    <border>
      <top style="thin">
        <color indexed="9"/>
      </top>
    </border>
    <border>
      <top style="thin">
        <color indexed="9"/>
      </top>
      <bottom style="thin"/>
    </border>
    <border>
      <top style="thin">
        <color indexed="9"/>
      </top>
      <bottom style="thin">
        <color indexed="9"/>
      </bottom>
    </border>
    <border>
      <left style="thin"/>
      <top style="thin">
        <color indexed="9"/>
      </top>
      <bottom style="thin">
        <color indexed="9"/>
      </bottom>
    </border>
    <border>
      <left style="thin">
        <color indexed="9"/>
      </left>
      <top style="thin">
        <color indexed="9"/>
      </top>
      <bottom style="thin">
        <color indexed="9"/>
      </bottom>
    </border>
    <border>
      <left style="thin">
        <color indexed="9"/>
      </left>
      <right style="thin"/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top style="thin">
        <color indexed="9"/>
      </top>
      <bottom style="thin">
        <color rgb="FFFFFF"/>
      </bottom>
    </border>
    <border>
      <left style="thin"/>
      <top style="thin">
        <color indexed="9"/>
      </top>
      <bottom style="thin">
        <color rgb="FFFFFF"/>
      </bottom>
    </border>
    <border>
      <left style="thin">
        <color rgb="FFFFFF"/>
      </left>
      <top style="thin">
        <color indexed="9"/>
      </top>
      <bottom style="thin">
        <color rgb="FFFFFF"/>
      </bottom>
    </border>
    <border>
      <left style="thin">
        <color rgb="FFFFFF"/>
      </left>
      <right style="thin"/>
      <top style="thin">
        <color indexed="9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indexed="9"/>
      </top>
      <bottom style="thin">
        <color rgb="FFFFFF"/>
      </bottom>
    </border>
    <border>
      <left style="thin">
        <color rgb="FFFFFF"/>
      </left>
      <top style="thin">
        <color indexed="9"/>
      </top>
      <bottom style="thin">
        <color indexed="9"/>
      </bottom>
    </border>
    <border>
      <left style="thin">
        <color rgb="FFFFFF"/>
      </left>
      <right style="thin"/>
      <top style="thin">
        <color indexed="9"/>
      </top>
      <bottom style="thin">
        <color indexed="9"/>
      </bottom>
    </border>
    <border>
      <left style="thin">
        <color rgb="FFFFFF"/>
      </left>
      <right style="thin">
        <color rgb="FFFFFF"/>
      </right>
      <top style="thin">
        <color indexed="9"/>
      </top>
      <bottom style="thin">
        <color indexed="9"/>
      </bottom>
    </border>
    <border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>
        <color rgb="FFFFFF"/>
      </bottom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>
        <color rgb="FFFFFF"/>
      </top>
      <bottom style="thin">
        <color rgb="FFFFFF"/>
      </bottom>
    </border>
    <border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8" xfId="0" applyFont="true" applyAlignment="true" applyBorder="true">
      <alignment horizontal="left"/>
    </xf>
    <xf numFmtId="0" fontId="2" fillId="0" borderId="8" xfId="0" applyFont="true" applyAlignment="true" applyBorder="true">
      <alignment horizontal="left"/>
    </xf>
    <xf numFmtId="0" fontId="3" fillId="0" borderId="8" xfId="0" applyFont="true" applyAlignment="true" applyBorder="true">
      <alignment horizontal="left"/>
    </xf>
    <xf numFmtId="0" fontId="4" fillId="0" borderId="8" xfId="0" applyFont="true" applyBorder="true"/>
    <xf numFmtId="0" fontId="5" fillId="3" borderId="15" xfId="0" applyFont="true" applyFill="true" applyBorder="true"/>
    <xf numFmtId="0" fontId="6" fillId="3" borderId="15" xfId="0" applyFont="true" applyFill="true" applyBorder="true"/>
    <xf numFmtId="0" fontId="7" fillId="3" borderId="15" xfId="0" applyFont="true" applyFill="true" applyAlignment="true" applyBorder="true">
      <alignment horizontal="right"/>
    </xf>
    <xf numFmtId="0" fontId="8" fillId="3" borderId="15" xfId="0" applyFont="true" applyFill="true" applyAlignment="true" applyBorder="true">
      <alignment horizontal="justify"/>
    </xf>
    <xf numFmtId="0" fontId="9" fillId="3" borderId="21" xfId="0" applyFont="true" applyFill="true" applyBorder="true"/>
    <xf numFmtId="0" fontId="10" fillId="3" borderId="15" xfId="0" applyFont="true" applyFill="true" applyAlignment="true" applyBorder="true">
      <alignment horizontal="left"/>
    </xf>
    <xf numFmtId="0" fontId="11" fillId="3" borderId="15" xfId="0" applyFont="true" applyFill="true" applyBorder="true"/>
    <xf numFmtId="0" fontId="12" fillId="3" borderId="15" xfId="0" applyFont="true" applyFill="true" applyBorder="true"/>
    <xf numFmtId="0" fontId="13" fillId="0" borderId="0" xfId="0" applyFont="true"/>
    <xf numFmtId="0" fontId="14" fillId="0" borderId="26" xfId="0" applyFont="true" applyBorder="true">
      <alignment wrapText="true"/>
    </xf>
    <xf numFmtId="0" fontId="15" fillId="0" borderId="26" xfId="0" applyFont="true" applyAlignment="true" applyBorder="true">
      <alignment wrapText="true" horizontal="left"/>
    </xf>
    <xf numFmtId="0" fontId="16" fillId="0" borderId="29" xfId="0" applyFont="true" applyAlignment="true" applyBorder="true">
      <alignment wrapText="true" horizontal="left"/>
    </xf>
    <xf numFmtId="0" fontId="17" fillId="0" borderId="26" xfId="0" applyFont="true" applyAlignment="true" applyBorder="true">
      <alignment wrapText="true" horizontal="left"/>
    </xf>
    <xf numFmtId="0" fontId="18" fillId="0" borderId="26" xfId="0" applyFont="true" applyBorder="true">
      <alignment wrapText="true"/>
    </xf>
    <xf numFmtId="0" fontId="19" fillId="0" borderId="34" xfId="0" applyFont="true" applyBorder="true">
      <alignment wrapText="true"/>
    </xf>
    <xf numFmtId="0" fontId="20" fillId="0" borderId="34" xfId="0" applyFont="true" applyAlignment="true" applyBorder="true">
      <alignment wrapText="true" horizontal="left"/>
    </xf>
    <xf numFmtId="0" fontId="21" fillId="3" borderId="34" xfId="0" applyFont="true" applyFill="true" applyBorder="true">
      <alignment wrapText="true"/>
    </xf>
    <xf numFmtId="0" fontId="22" fillId="3" borderId="32" xfId="0" applyFont="true" applyFill="true" applyBorder="true">
      <alignment wrapText="true"/>
    </xf>
    <xf numFmtId="0" fontId="23" fillId="0" borderId="11" xfId="0" applyFont="true" applyBorder="true">
      <alignment wrapText="true"/>
    </xf>
    <xf numFmtId="0" fontId="24" fillId="3" borderId="36" xfId="0" applyFont="true" applyFill="true" applyBorder="true">
      <alignment wrapText="true"/>
    </xf>
    <xf numFmtId="0" fontId="25" fillId="0" borderId="2" xfId="0" applyFont="true" applyAlignment="true" applyBorder="true">
      <alignment wrapText="true" horizontal="left"/>
    </xf>
    <xf numFmtId="0" fontId="26" fillId="0" borderId="2" xfId="0" applyFont="true" applyAlignment="true" applyBorder="true">
      <alignment wrapText="true" horizontal="left"/>
    </xf>
    <xf numFmtId="0" fontId="27" fillId="0" borderId="11" xfId="0" applyFont="true" applyBorder="true"/>
    <xf numFmtId="0" fontId="28" fillId="0" borderId="0" xfId="0" applyFont="true"/>
    <xf numFmtId="0" fontId="29" fillId="0" borderId="0" xfId="0" applyFont="true" applyAlignment="true">
      <alignment wrapText="true" horizontal="left"/>
    </xf>
    <xf numFmtId="0" fontId="30" fillId="0" borderId="0" xfId="0" applyFont="true" applyAlignment="true">
      <alignment wrapText="true" horizontal="left"/>
    </xf>
    <xf numFmtId="0" fontId="31" fillId="0" borderId="0" xfId="0" applyFont="true"/>
    <xf numFmtId="0" fontId="32" fillId="0" borderId="0" xfId="0" applyFont="true"/>
    <xf numFmtId="0" fontId="33" fillId="0" borderId="0" xfId="0" applyFont="true" applyAlignment="true">
      <alignment wrapText="true" horizontal="left"/>
    </xf>
    <xf numFmtId="0" fontId="34" fillId="0" borderId="9" xfId="0" applyFont="true" applyBorder="true"/>
    <xf numFmtId="0" fontId="35" fillId="0" borderId="0" xfId="0" applyFont="true" applyAlignment="true">
      <alignment wrapText="true" horizontal="left"/>
    </xf>
    <xf numFmtId="0" fontId="36" fillId="0" borderId="17" xfId="0" applyFont="true" applyBorder="true"/>
    <xf numFmtId="0" fontId="37" fillId="4" borderId="34" xfId="0" applyFont="true" applyFill="true" applyBorder="true">
      <alignment wrapText="true"/>
    </xf>
    <xf numFmtId="164" fontId="6" fillId="3" borderId="15" xfId="0" applyFont="true" applyFill="true" applyBorder="true" applyNumberFormat="true"/>
    <xf numFmtId="164" fontId="13" fillId="0" borderId="0" xfId="0" applyFont="true" applyNumberFormat="true"/>
    <xf numFmtId="0" fontId="25" fillId="0" borderId="2" xfId="0" applyFont="true" applyAlignment="true" applyBorder="true">
      <alignment wrapText="true" horizontal="left"/>
    </xf>
    <xf numFmtId="165" fontId="26" fillId="0" borderId="2" xfId="0" applyFont="true" applyAlignment="true" applyBorder="true" applyNumberFormat="true">
      <alignment wrapText="true" horizontal="left"/>
    </xf>
    <xf numFmtId="165" fontId="13" fillId="0" borderId="0" xfId="0" applyFont="true" applyNumberFormat="true"/>
    <xf numFmtId="165" fontId="28" fillId="0" borderId="0" xfId="0" applyFont="true" applyNumberFormat="true"/>
    <xf numFmtId="0" fontId="29" fillId="0" borderId="0" xfId="0" applyFont="true" applyAlignment="true">
      <alignment wrapText="true" horizontal="left"/>
    </xf>
    <xf numFmtId="165" fontId="26" fillId="0" borderId="2" xfId="0" applyFont="true" applyAlignment="true" applyBorder="true" applyNumberFormat="true">
      <alignment wrapText="true" horizontal="left"/>
    </xf>
    <xf numFmtId="165" fontId="30" fillId="0" borderId="0" xfId="0" applyFont="true" applyAlignment="true" applyNumberFormat="true">
      <alignment wrapText="true" horizontal="left"/>
    </xf>
    <xf numFmtId="0" fontId="33" fillId="0" borderId="0" xfId="0" applyFont="true" applyAlignment="true">
      <alignment wrapText="true" horizontal="left"/>
    </xf>
    <xf numFmtId="0" fontId="35" fillId="0" borderId="0" xfId="0" applyFont="true" applyAlignment="true">
      <alignment wrapText="true"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jpeg" Type="http://schemas.openxmlformats.org/officeDocument/2006/relationships/image"/><Relationship Id="rId3" Target="../media/image3.png" Type="http://schemas.openxmlformats.org/officeDocument/2006/relationships/image"/><Relationship Id="rId4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absoluteAnchor>
    <xdr:pos x="231672" y="2208215"/>
    <xdr:ext cx="8208835" cy="1673271"/>
    <xdr:pic>
      <xdr:nvPicPr>
        <xdr:cNvPr id="1" name="Picture 2"/>
        <xdr:cNvPicPr>
          <a:picLocks noChangeAspect="true"/>
        </xdr:cNvPicPr>
      </xdr:nvPicPr>
      <xdr:blipFill>
        <a:blip r:embed="rId1">
          <a:alphaModFix amt="100000"/>
        </a:blip>
        <a:stretch/>
      </xdr:blipFill>
      <xdr:spPr>
        <a:prstGeom prst="rect"/>
      </xdr:spPr>
    </xdr:pic>
    <xdr:clientData/>
  </xdr:absoluteAnchor>
  <xdr:absoluteAnchor>
    <xdr:pos x="-269579" y="-23002"/>
    <xdr:ext cx="21941353" cy="1397724"/>
    <xdr:pic>
      <xdr:nvPicPr>
        <xdr:cNvPr id="2" name="Picture 3"/>
        <xdr:cNvPicPr>
          <a:picLocks noChangeAspect="true"/>
        </xdr:cNvPicPr>
      </xdr:nvPicPr>
      <xdr:blipFill>
        <a:blip r:embed="rId2">
          <a:alphaModFix amt="100000"/>
        </a:blip>
        <a:stretch>
          <a:fillRect l="0" t="-472936" r="0" b="-472936"/>
        </a:stretch>
      </xdr:blipFill>
      <xdr:spPr>
        <a:xfrm/>
        <a:prstGeom prst="rect"/>
      </xdr:spPr>
    </xdr:pic>
    <xdr:clientData/>
  </xdr:absoluteAnchor>
  <xdr:absoluteAnchor>
    <xdr:pos x="164331" y="234926"/>
    <xdr:ext cx="12305283" cy="1181100"/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t" rtlCol="false"/>
        <a:lstStyle/>
        <a:p>
          <a:r>
            <a:rPr lang="en-US" b="true" sz="7800" spc="-311">
              <a:solidFill>
                <a:srgbClr val="FFFFFF"/>
              </a:solidFill>
            </a:rPr>
            <a:t>BUDGET TRACKER</a:t>
          </a:r>
        </a:p>
      </xdr:txBody>
    </xdr:sp>
    <xdr:clientData/>
  </xdr:absoluteAnchor>
  <xdr:absoluteAnchor>
    <xdr:pos x="8797338" y="2113203"/>
    <xdr:ext cx="4883623" cy="2054347"/>
    <xdr:pic>
      <xdr:nvPicPr>
        <xdr:cNvPr id="4" name="Picture 5"/>
        <xdr:cNvPicPr>
          <a:picLocks noChangeAspect="true"/>
        </xdr:cNvPicPr>
      </xdr:nvPicPr>
      <xdr:blipFill>
        <a:blip r:embed="rId3">
          <a:alphaModFix amt="100000"/>
        </a:blip>
        <a:stretch/>
      </xdr:blipFill>
      <xdr:spPr>
        <a:prstGeom prst="rect"/>
      </xdr:spPr>
    </xdr:pic>
    <xdr:clientData/>
  </xdr:absoluteAnchor>
  <xdr:absoluteAnchor>
    <xdr:pos x="13680961" y="2113203"/>
    <xdr:ext cx="3116903" cy="2054347"/>
    <xdr:pic>
      <xdr:nvPicPr>
        <xdr:cNvPr id="5" name="Picture 6"/>
        <xdr:cNvPicPr>
          <a:picLocks noChangeAspect="true"/>
        </xdr:cNvPicPr>
      </xdr:nvPicPr>
      <xdr:blipFill>
        <a:blip r:embed="rId4">
          <a:alphaModFix amt="100000"/>
        </a:blip>
        <a:stretch/>
      </xdr:blipFill>
      <xdr:spPr>
        <a:prstGeom prst="rect"/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workbookViewId="0" tabSelected="true" showGridLines="true"/>
  </sheetViews>
  <sheetFormatPr defaultRowHeight="33.0" baseColWidth="16" customHeight="true"/>
  <cols>
    <col min="1" max="1" width="15.671875" customWidth="true"/>
    <col min="2" max="2" width="24.55078125" customWidth="true"/>
    <col min="3" max="3" width="21.3515625" customWidth="true"/>
    <col min="4" max="4" width="16.5" customWidth="true"/>
    <col min="5" max="5" width="16.5" customWidth="true"/>
    <col min="6" max="6" width="16.5" customWidth="true"/>
    <col min="7" max="7" width="6.75" customWidth="true"/>
    <col min="8" max="8" width="21.01953125" customWidth="true"/>
    <col min="9" max="9" width="21.01953125" customWidth="true"/>
    <col min="10" max="10" width="21.01953125" customWidth="true"/>
    <col min="11" max="11" width="21.01953125" customWidth="true"/>
    <col min="12" max="12" width="16.5" customWidth="true"/>
    <col min="13" max="13" width="16.5" customWidth="true"/>
    <col min="14" max="14" width="16.5" customWidth="true"/>
    <col min="15" max="15" width="16.5" customWidth="true"/>
    <col min="16" max="16" width="16.5" customWidth="true"/>
  </cols>
  <sheetData>
    <row r="1" ht="107.4" customHeight="true">
      <c r="A1" s="1"/>
      <c r="B1" s="2"/>
      <c r="C1" s="2"/>
      <c r="D1" s="2"/>
      <c r="E1" s="2"/>
      <c r="F1" s="2"/>
      <c r="G1" s="2"/>
      <c r="H1" s="2"/>
      <c r="I1" s="2"/>
      <c r="J1" s="3"/>
      <c r="K1" s="3"/>
      <c r="L1" s="4"/>
      <c r="M1" s="4"/>
      <c r="N1" s="4"/>
      <c r="O1" s="4"/>
      <c r="P1" s="4"/>
    </row>
    <row r="2" ht="33.0" customHeight="true">
      <c r="A2" s="5" t="s">
        <v>0</v>
      </c>
      <c r="B2" s="38" t="n">
        <v>47484.0</v>
      </c>
      <c r="C2" s="38" t="n">
        <v>47573.0</v>
      </c>
      <c r="D2" s="7"/>
      <c r="E2" s="7" t="s">
        <v>1</v>
      </c>
      <c r="F2" s="8">
        <f>J13</f>
      </c>
      <c r="G2" s="9"/>
      <c r="H2" s="10" t="s">
        <v>2</v>
      </c>
      <c r="I2" s="8">
        <f>K18</f>
      </c>
      <c r="J2" s="6"/>
      <c r="K2" s="6"/>
      <c r="L2" s="11"/>
      <c r="M2" s="11"/>
      <c r="N2" s="11"/>
      <c r="O2" s="11"/>
      <c r="P2" s="12"/>
    </row>
    <row r="3" ht="56.3" customHeight="true">
      <c r="A3" s="13"/>
      <c r="B3" s="14"/>
      <c r="C3" s="15"/>
      <c r="D3" s="14"/>
      <c r="E3" s="14"/>
      <c r="F3" s="15"/>
      <c r="G3" s="16"/>
      <c r="H3" s="17" t="s">
        <v>3</v>
      </c>
      <c r="I3" s="14"/>
      <c r="J3" s="14"/>
      <c r="K3" s="18" t="s">
        <v>4</v>
      </c>
      <c r="L3" s="14"/>
      <c r="M3" s="14"/>
      <c r="N3" s="14"/>
      <c r="O3" s="14"/>
      <c r="P3" s="14"/>
    </row>
    <row r="4" ht="68.0" customHeight="true">
      <c r="A4" s="19"/>
      <c r="B4" s="19"/>
      <c r="C4" s="19"/>
      <c r="D4" s="19"/>
      <c r="E4" s="19"/>
      <c r="F4" s="20"/>
      <c r="G4" s="16"/>
      <c r="H4" s="19"/>
      <c r="I4" s="19"/>
      <c r="J4" s="19"/>
      <c r="K4" s="19"/>
      <c r="L4" s="19"/>
      <c r="M4" s="19"/>
      <c r="N4" s="19"/>
      <c r="O4" s="19"/>
      <c r="P4" s="19"/>
    </row>
    <row r="5" ht="67.15" customHeight="true">
      <c r="A5" s="19"/>
      <c r="B5" s="19"/>
      <c r="C5" s="19"/>
      <c r="D5" s="19"/>
      <c r="E5" s="19"/>
      <c r="F5" s="20"/>
      <c r="G5" s="16"/>
      <c r="H5" s="19"/>
      <c r="I5" s="19"/>
      <c r="J5" s="19"/>
      <c r="K5" s="19"/>
      <c r="L5" s="19"/>
      <c r="M5" s="19"/>
      <c r="N5" s="19"/>
      <c r="O5" s="19"/>
      <c r="P5" s="19"/>
    </row>
    <row r="6" ht="33.45" customHeight="true">
      <c r="A6" s="21" t="s">
        <v>5</v>
      </c>
      <c r="B6" s="21" t="s">
        <v>6</v>
      </c>
      <c r="C6" s="21" t="s">
        <v>7</v>
      </c>
      <c r="D6" s="21" t="s">
        <v>8</v>
      </c>
      <c r="E6" s="21" t="s">
        <v>9</v>
      </c>
      <c r="F6" s="22" t="s">
        <v>10</v>
      </c>
      <c r="G6" s="23"/>
      <c r="H6" s="24" t="s">
        <v>11</v>
      </c>
      <c r="I6" s="21" t="s">
        <v>12</v>
      </c>
      <c r="J6" s="21" t="s">
        <v>13</v>
      </c>
      <c r="K6" s="21" t="s">
        <v>14</v>
      </c>
      <c r="L6" s="21"/>
      <c r="M6" s="21"/>
      <c r="N6" s="21"/>
      <c r="O6" s="21"/>
      <c r="P6" s="21"/>
    </row>
    <row r="7" ht="33.0" customHeight="true">
      <c r="A7" s="39" t="n">
        <v>47486.0</v>
      </c>
      <c r="B7" s="13" t="s">
        <v>15</v>
      </c>
      <c r="C7" s="40" t="s">
        <v>16</v>
      </c>
      <c r="D7" s="41" t="s">
        <v>17</v>
      </c>
      <c r="E7" s="42" t="n">
        <v>2000.0</v>
      </c>
      <c r="F7" s="13"/>
      <c r="G7" s="27"/>
      <c r="H7" s="13" t="s">
        <v>18</v>
      </c>
      <c r="I7" s="28">
        <f>SUMIF($C$7:$C$22,H7,$E$7:$E$22)</f>
      </c>
      <c r="J7" s="42" t="n">
        <v>4000.0</v>
      </c>
      <c r="K7" s="43">
        <f>J7-I7</f>
      </c>
      <c r="L7" s="13"/>
      <c r="M7" s="13"/>
      <c r="N7" s="13"/>
      <c r="O7" s="13"/>
      <c r="P7" s="13"/>
    </row>
    <row r="8" ht="33.0" customHeight="true">
      <c r="A8" s="39" t="n">
        <v>45719.0</v>
      </c>
      <c r="B8" s="13" t="s">
        <v>19</v>
      </c>
      <c r="C8" s="44" t="s">
        <v>20</v>
      </c>
      <c r="D8" s="45" t="s">
        <v>21</v>
      </c>
      <c r="E8" s="42" t="n">
        <v>3000.0</v>
      </c>
      <c r="F8" s="13"/>
      <c r="G8" s="27"/>
      <c r="H8" s="13" t="s">
        <v>16</v>
      </c>
      <c r="I8" s="28">
        <f>SUMIF($C$7:$C$22,H8,$E$7:$E$22)</f>
      </c>
      <c r="J8" s="42" t="n">
        <v>2500.0</v>
      </c>
      <c r="K8" s="43">
        <f>J8-I8</f>
      </c>
      <c r="L8" s="13"/>
      <c r="M8" s="13"/>
      <c r="N8" s="13"/>
      <c r="O8" s="13"/>
      <c r="P8" s="13"/>
    </row>
    <row r="9" ht="33.0" customHeight="true">
      <c r="A9" s="39" t="n">
        <v>47491.0</v>
      </c>
      <c r="B9" s="13" t="s">
        <v>22</v>
      </c>
      <c r="C9" s="44" t="s">
        <v>23</v>
      </c>
      <c r="D9" s="46" t="s">
        <v>17</v>
      </c>
      <c r="E9" s="42" t="n">
        <v>300.0</v>
      </c>
      <c r="F9" s="13"/>
      <c r="G9" s="27"/>
      <c r="H9" s="13" t="s">
        <v>24</v>
      </c>
      <c r="I9" s="28">
        <f>SUMIF($C$7:$C$22,H9,$E$7:$E$22)</f>
      </c>
      <c r="J9" s="42" t="n">
        <v>1500.0</v>
      </c>
      <c r="K9" s="43">
        <f>J9-I9</f>
      </c>
      <c r="L9" s="13"/>
      <c r="M9" s="13"/>
      <c r="N9" s="13"/>
      <c r="O9" s="13"/>
      <c r="P9" s="13"/>
    </row>
    <row r="10" ht="33.0" customHeight="true">
      <c r="A10" s="39" t="n">
        <v>47492.0</v>
      </c>
      <c r="B10" s="13" t="s">
        <v>25</v>
      </c>
      <c r="C10" s="44" t="s">
        <v>18</v>
      </c>
      <c r="D10" s="46" t="s">
        <v>17</v>
      </c>
      <c r="E10" s="42" t="n">
        <v>3500.0</v>
      </c>
      <c r="F10" s="13"/>
      <c r="G10" s="27"/>
      <c r="H10" s="13" t="s">
        <v>23</v>
      </c>
      <c r="I10" s="28">
        <f>SUMIF($C$7:$C$22,H10,$E$7:$E$22)</f>
      </c>
      <c r="J10" s="42" t="n">
        <v>1000.0</v>
      </c>
      <c r="K10" s="43">
        <f>J10-I10</f>
      </c>
      <c r="L10" s="13"/>
      <c r="M10" s="13"/>
      <c r="N10" s="13"/>
      <c r="O10" s="13"/>
      <c r="P10" s="13"/>
    </row>
    <row r="11" ht="33.0" customHeight="true">
      <c r="A11" s="39" t="n">
        <v>47493.0</v>
      </c>
      <c r="B11" s="13" t="s">
        <v>26</v>
      </c>
      <c r="C11" s="44" t="s">
        <v>27</v>
      </c>
      <c r="D11" s="46" t="s">
        <v>17</v>
      </c>
      <c r="E11" s="42" t="n">
        <v>350.0</v>
      </c>
      <c r="F11" s="13"/>
      <c r="G11" s="27"/>
      <c r="H11" s="13" t="s">
        <v>27</v>
      </c>
      <c r="I11" s="28">
        <f>SUMIF($C$7:$C$22,H11,$E$7:$E$22)</f>
      </c>
      <c r="J11" s="42" t="n">
        <v>500.0</v>
      </c>
      <c r="K11" s="43">
        <f>J11-I11</f>
      </c>
      <c r="L11" s="13"/>
      <c r="M11" s="13"/>
      <c r="N11" s="13"/>
      <c r="O11" s="13"/>
      <c r="P11" s="13"/>
    </row>
    <row r="12" ht="33.0" customHeight="true">
      <c r="A12" s="39" t="n">
        <v>45727.0</v>
      </c>
      <c r="B12" s="13" t="s">
        <v>28</v>
      </c>
      <c r="C12" s="44" t="s">
        <v>29</v>
      </c>
      <c r="D12" s="41" t="s">
        <v>21</v>
      </c>
      <c r="E12" s="42" t="n">
        <v>5000.0</v>
      </c>
      <c r="F12" s="13"/>
      <c r="G12" s="27"/>
      <c r="H12" s="13" t="s">
        <v>30</v>
      </c>
      <c r="I12" s="28">
        <f>SUMIF($C$7:$C$22,H12,$E$7:$E$22)</f>
      </c>
      <c r="J12" s="42" t="n">
        <v>500.0</v>
      </c>
      <c r="K12" s="43">
        <f>J12-I12</f>
      </c>
      <c r="L12" s="13"/>
      <c r="M12" s="13"/>
      <c r="N12" s="13"/>
      <c r="O12" s="13"/>
      <c r="P12" s="13"/>
    </row>
    <row r="13" ht="33.0" customHeight="true">
      <c r="A13" s="39" t="n">
        <v>47495.0</v>
      </c>
      <c r="B13" s="13" t="s">
        <v>31</v>
      </c>
      <c r="C13" s="44" t="s">
        <v>30</v>
      </c>
      <c r="D13" s="46" t="s">
        <v>17</v>
      </c>
      <c r="E13" s="42" t="n">
        <v>13.0</v>
      </c>
      <c r="F13" s="13"/>
      <c r="G13" s="27"/>
      <c r="H13" s="31" t="s">
        <v>32</v>
      </c>
      <c r="I13" s="32">
        <f>SUM(I7:I12)</f>
      </c>
      <c r="J13" s="32">
        <f>SUM(J7:J12)</f>
      </c>
      <c r="K13" s="32">
        <f>SUM(K7:K12)</f>
      </c>
      <c r="L13" s="13"/>
      <c r="M13" s="13"/>
      <c r="N13" s="13"/>
      <c r="O13" s="13"/>
      <c r="P13" s="13"/>
    </row>
    <row r="14" ht="33.0" customHeight="true">
      <c r="A14" s="39" t="n">
        <v>47498.0</v>
      </c>
      <c r="B14" s="13" t="s">
        <v>33</v>
      </c>
      <c r="C14" s="47" t="s">
        <v>24</v>
      </c>
      <c r="D14" s="46" t="s">
        <v>17</v>
      </c>
      <c r="E14" s="42" t="n">
        <v>500.0</v>
      </c>
      <c r="F14" s="13"/>
      <c r="G14" s="34"/>
      <c r="H14" s="13"/>
      <c r="I14" s="13"/>
      <c r="J14" s="13"/>
      <c r="K14" s="13"/>
      <c r="L14" s="13"/>
      <c r="M14" s="13"/>
      <c r="N14" s="13"/>
      <c r="O14" s="13"/>
      <c r="P14" s="13"/>
    </row>
    <row r="15" ht="33.0" customHeight="true">
      <c r="A15" s="39" t="n">
        <v>47500.0</v>
      </c>
      <c r="B15" s="13" t="s">
        <v>34</v>
      </c>
      <c r="C15" s="48" t="s">
        <v>23</v>
      </c>
      <c r="D15" s="46" t="s">
        <v>17</v>
      </c>
      <c r="E15" s="42" t="n">
        <v>100.0</v>
      </c>
      <c r="F15" s="13"/>
      <c r="G15" s="36"/>
      <c r="H15" s="24" t="s">
        <v>35</v>
      </c>
      <c r="I15" s="21" t="s">
        <v>36</v>
      </c>
      <c r="J15" s="37" t="s">
        <v>37</v>
      </c>
      <c r="K15" s="37" t="s">
        <v>38</v>
      </c>
      <c r="L15" s="37" t="s">
        <v>39</v>
      </c>
      <c r="M15" s="13"/>
      <c r="N15" s="13"/>
      <c r="O15" s="13"/>
      <c r="P15" s="13"/>
    </row>
    <row r="16" ht="33.0" customHeight="true">
      <c r="A16" s="39" t="n">
        <v>47500.0</v>
      </c>
      <c r="B16" s="13" t="s">
        <v>40</v>
      </c>
      <c r="C16" s="44" t="s">
        <v>23</v>
      </c>
      <c r="D16" s="46" t="s">
        <v>17</v>
      </c>
      <c r="E16" s="42" t="n">
        <v>300.0</v>
      </c>
      <c r="F16" s="13"/>
      <c r="G16" s="27"/>
      <c r="H16" s="13" t="s">
        <v>20</v>
      </c>
      <c r="I16" s="28">
        <f>SUMIF($C$7:$C$22,H16,$E$7:$E$22)</f>
      </c>
      <c r="J16" s="13" t="s">
        <v>4</v>
      </c>
      <c r="K16" s="28">
        <f>SUMIF($D$7:$D$22,"💵 Income",$E$7:$E$22)</f>
      </c>
      <c r="L16" s="42" t="n">
        <v>15000.0</v>
      </c>
      <c r="M16" s="13"/>
      <c r="N16" s="13"/>
      <c r="O16" s="13"/>
      <c r="P16" s="13"/>
    </row>
    <row r="17" ht="33.0" customHeight="true">
      <c r="A17" s="39" t="n">
        <v>47500.0</v>
      </c>
      <c r="B17" s="13" t="s">
        <v>41</v>
      </c>
      <c r="C17" s="44" t="s">
        <v>24</v>
      </c>
      <c r="D17" s="46" t="s">
        <v>17</v>
      </c>
      <c r="E17" s="42" t="n">
        <v>775.0</v>
      </c>
      <c r="F17" s="13"/>
      <c r="G17" s="27"/>
      <c r="H17" s="13" t="s">
        <v>29</v>
      </c>
      <c r="I17" s="28">
        <f>SUMIF($C$7:$C$22,H17,$E$7:$E$22)</f>
      </c>
      <c r="J17" s="13" t="s">
        <v>42</v>
      </c>
      <c r="K17" s="28">
        <f>SUMIF($D$7:$D$22,"💰 Expense",$E$7:$E$22)</f>
      </c>
      <c r="L17" s="42">
        <f>J13</f>
      </c>
      <c r="M17" s="13"/>
      <c r="N17" s="13"/>
      <c r="O17" s="13"/>
      <c r="P17" s="13"/>
    </row>
    <row r="18" ht="33.0" customHeight="true">
      <c r="A18" s="39" t="n">
        <v>47500.0</v>
      </c>
      <c r="B18" s="13" t="s">
        <v>43</v>
      </c>
      <c r="C18" s="44" t="s">
        <v>20</v>
      </c>
      <c r="D18" s="46" t="s">
        <v>21</v>
      </c>
      <c r="E18" s="42" t="n">
        <v>4500.0</v>
      </c>
      <c r="F18" s="13"/>
      <c r="G18" s="27"/>
      <c r="H18" s="31" t="s">
        <v>32</v>
      </c>
      <c r="I18" s="31">
        <f>SUM(I16:I17)</f>
      </c>
      <c r="J18" s="31" t="s">
        <v>44</v>
      </c>
      <c r="K18" s="32">
        <f>K16-K17</f>
      </c>
      <c r="L18" s="32">
        <f>L16-L17</f>
      </c>
      <c r="M18" s="13"/>
      <c r="N18" s="13"/>
      <c r="O18" s="13"/>
      <c r="P18" s="13"/>
    </row>
    <row r="19" ht="33.0" customHeight="true">
      <c r="A19" s="39" t="n">
        <v>47502.0</v>
      </c>
      <c r="B19" s="13" t="s">
        <v>45</v>
      </c>
      <c r="C19" s="44" t="s">
        <v>30</v>
      </c>
      <c r="D19" s="46" t="s">
        <v>17</v>
      </c>
      <c r="E19" s="42" t="n">
        <v>500.0</v>
      </c>
      <c r="F19" s="13"/>
      <c r="G19" s="27"/>
      <c r="H19" s="13"/>
      <c r="I19" s="13"/>
      <c r="J19" s="13"/>
      <c r="K19" s="13"/>
      <c r="L19" s="13"/>
      <c r="M19" s="13"/>
      <c r="N19" s="13"/>
      <c r="O19" s="13"/>
      <c r="P19" s="13"/>
    </row>
    <row r="20" ht="33.0" customHeight="true">
      <c r="A20" s="13"/>
      <c r="B20" s="13" t="s">
        <v>46</v>
      </c>
      <c r="C20" s="29"/>
      <c r="D20" s="26"/>
      <c r="E20" s="13"/>
      <c r="F20" s="13"/>
      <c r="G20" s="27"/>
      <c r="H20" s="13"/>
      <c r="I20" s="13"/>
      <c r="J20" s="13"/>
      <c r="K20" s="13"/>
      <c r="L20" s="13"/>
      <c r="M20" s="13"/>
      <c r="N20" s="13"/>
      <c r="O20" s="13"/>
      <c r="P20" s="13"/>
    </row>
    <row r="21" ht="33.0" customHeight="true">
      <c r="A21" s="13"/>
      <c r="B21" s="13" t="s">
        <v>47</v>
      </c>
      <c r="C21" s="29"/>
      <c r="D21" s="26"/>
      <c r="E21" s="13"/>
      <c r="F21" s="13"/>
      <c r="G21" s="27"/>
      <c r="H21" s="13"/>
      <c r="I21" s="13"/>
      <c r="J21" s="13"/>
      <c r="K21" s="13"/>
      <c r="L21" s="13"/>
      <c r="M21" s="13"/>
      <c r="N21" s="13"/>
      <c r="O21" s="13"/>
      <c r="P21" s="13"/>
    </row>
    <row r="22" ht="33.0" customHeight="true">
      <c r="A22" s="13"/>
      <c r="B22" s="13"/>
      <c r="C22" s="29"/>
      <c r="D22" s="26"/>
      <c r="E22" s="13"/>
      <c r="F22" s="13"/>
      <c r="G22" s="27"/>
      <c r="H22" s="13"/>
      <c r="I22" s="13"/>
      <c r="J22" s="13"/>
      <c r="K22" s="13"/>
      <c r="L22" s="13"/>
      <c r="M22" s="13"/>
      <c r="N22" s="13"/>
      <c r="O22" s="13"/>
      <c r="P22" s="13"/>
    </row>
    <row r="23" ht="33.0" customHeight="true">
      <c r="A23" s="13"/>
      <c r="B23" s="13"/>
      <c r="C23" s="13"/>
      <c r="D23" s="13"/>
      <c r="E23" s="13"/>
      <c r="F23" s="13"/>
      <c r="G23" s="27"/>
      <c r="H23" s="13"/>
      <c r="I23" s="13"/>
      <c r="J23" s="13"/>
      <c r="K23" s="13"/>
      <c r="L23" s="13"/>
      <c r="M23" s="13"/>
      <c r="N23" s="13"/>
      <c r="O23" s="13"/>
      <c r="P23" s="13"/>
    </row>
    <row r="24" ht="33.0" customHeight="true">
      <c r="A24" s="13"/>
      <c r="B24" s="13"/>
      <c r="C24" s="13"/>
      <c r="D24" s="13"/>
      <c r="E24" s="13"/>
      <c r="F24" s="13"/>
      <c r="G24" s="27"/>
      <c r="H24" s="13"/>
      <c r="I24" s="13"/>
      <c r="J24" s="13"/>
      <c r="K24" s="13"/>
      <c r="L24" s="13"/>
      <c r="M24" s="13"/>
      <c r="N24" s="13"/>
      <c r="O24" s="13"/>
      <c r="P24" s="13"/>
    </row>
    <row r="25" ht="33.0" customHeight="true">
      <c r="A25" s="13"/>
      <c r="B25" s="13"/>
      <c r="C25" s="13"/>
      <c r="D25" s="13"/>
      <c r="E25" s="13"/>
      <c r="F25" s="13"/>
      <c r="G25" s="34"/>
      <c r="H25" s="13"/>
      <c r="I25" s="13"/>
      <c r="J25" s="13"/>
      <c r="K25" s="13"/>
      <c r="L25" s="13"/>
      <c r="M25" s="13"/>
      <c r="N25" s="13"/>
      <c r="O25" s="13"/>
      <c r="P25" s="13"/>
    </row>
  </sheetData>
  <dataValidations count="4">
    <dataValidation type="list" sqref="D8" allowBlank="true" errorStyle="stop">
      <formula1>"💰 Expense,💵 Income"</formula1>
    </dataValidation>
    <dataValidation type="list" sqref="C7 C8 C9 C10 C11 C12 C13 C14 C15 C16 C17 C18 C19" allowBlank="true" errorStyle="stop">
      <formula1>"Administrative costs,Rent and utilities,Marketing and ads,Taxes,Software and technology,Professional services,Income from sales,Income from services"</formula1>
    </dataValidation>
    <dataValidation type="list" sqref="D7 D9 D10 D11 D12 D13 D14 D15 D16 D17 D18 D19 D20 D21 D22" allowBlank="true" errorStyle="stop">
      <formula1>"💰 Expense,💵 Income"</formula1>
    </dataValidation>
    <dataValidation type="list" sqref="C20 C21 C22" allowBlank="true" errorStyle="stop">
      <formula1>"Rent and utilities,Administrative costs,Marketing and ads,Taxes,Software and technology,Professional services,Income from sales,Income from services"</formula1>
    </dataValidation>
  </dataValidation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2026-05-18T17:16:14Z</dcterms:created>
  <dc:creator>Apache POI</dc:creator>
</cp:coreProperties>
</file>